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11535" activeTab="0"/>
  </bookViews>
  <sheets>
    <sheet name="2022" sheetId="1" r:id="rId1"/>
  </sheets>
  <definedNames/>
  <calcPr fullCalcOnLoad="1"/>
</workbook>
</file>

<file path=xl/sharedStrings.xml><?xml version="1.0" encoding="utf-8"?>
<sst xmlns="http://schemas.openxmlformats.org/spreadsheetml/2006/main" count="77" uniqueCount="62">
  <si>
    <t>TT</t>
  </si>
  <si>
    <t>XÃ THUẬN LỘC</t>
  </si>
  <si>
    <t>Tổng số</t>
  </si>
  <si>
    <t>Trong đó nguồn đóng góp của nhân dân</t>
  </si>
  <si>
    <t>Trong đó thanh toán khối lượng năm trước</t>
  </si>
  <si>
    <t>Nguồn cân đối ngân sách</t>
  </si>
  <si>
    <t>Thời gian 
KC-HT</t>
  </si>
  <si>
    <t xml:space="preserve">Tổng số </t>
  </si>
  <si>
    <t>Công trình khởi công mới</t>
  </si>
  <si>
    <t>Tổng dự toán được duyệt
 hiện năm 2018</t>
  </si>
  <si>
    <t>Chia theo nguồn vốn</t>
  </si>
  <si>
    <t>Nguồn ND đóng góp</t>
  </si>
  <si>
    <t>Tên công trình</t>
  </si>
  <si>
    <t>Hoàn thành trong năm</t>
  </si>
  <si>
    <t>I</t>
  </si>
  <si>
    <t>II</t>
  </si>
  <si>
    <t>QUYẾT TOÁN CHI ĐẦU TƯ PHÁT TRIỂN NĂM 2022</t>
  </si>
  <si>
    <t>Giá trị thực hiện từ 01/01/2022 đến 31/12/2022</t>
  </si>
  <si>
    <t>Giá trị đã thanh toán năm 2022</t>
  </si>
  <si>
    <t>Trạm Y tế (San nền, sân lát gạch block, vườn thuốc nam, cổng và hàng rào, nhà xe, nhà ăn, nhà kho và bể chứa nước thải) xã Thuận Lộc, thị xã Hồng Lĩnh.</t>
  </si>
  <si>
    <t>Hội trường (Nhà văn hóa) xã Thuận Lộc, thị xã Hồng Lĩnh, tỉnh Hà Tĩnh</t>
  </si>
  <si>
    <t>Nhà học đa chức năng 2 tầng, 10 phòng và các hạng mục phụ trợ Trường THCS Thuận Lộc</t>
  </si>
  <si>
    <t>Chỉnh trang đô thị xã Thuận Lộc năm 2020</t>
  </si>
  <si>
    <t>Chỉnh trang đô thị, nâng cấp mở rộng đường giao thông thôn Tân Hòa,  xã Thuận Lộc năm 2020</t>
  </si>
  <si>
    <t>Chỉnh trang đô thị, nâng cấp mở rộng đường giao thông thôn Phúc Thuận,  thôn Chùa, thôn Thuận Trung, xã Thuận Lộc năm 2020</t>
  </si>
  <si>
    <t>Chỉnh trang đô thị, nâng cấp mở rộng đường giao thông thôn Hồng Lam,  xã Thuận Lộc năm 2020</t>
  </si>
  <si>
    <t>Kiên cố hóa kênh mương Thôn Hồng Lam, xã Thuận Lộc (Tuyến kênh Sao Nhà đến Đồng Tùng và tuyến kênh trạm bơm cũ Đồng Tùng)</t>
  </si>
  <si>
    <t>Chỉnh trang đô thị tuyến đường giao thông thôn Hồng Lam, xã Thuận Lộc năm 2021</t>
  </si>
  <si>
    <t>Chỉnh trang đô thị, nâng cấp đường giao thông tại thôn Phúc Thuận và thôn Thuận Trung, xã Thuận Lộc năm 2021</t>
  </si>
  <si>
    <t>Chỉnh trang, nâng cấp mở rộng đường giao thông tại thôn Hồng Nguyệt, xã Thuận Lộc</t>
  </si>
  <si>
    <t>Chỉnh trang đô thị, nâng cấp đường giao thông thôn Hồng Nguyệt xã Thuận Lộc</t>
  </si>
  <si>
    <t>Chỉnh trang,nâng cấp mở rộng đường giao thông tại Thôn Thuận Giang, xã Thuận Lộc (Tuyến từ nhà ông Kiệm đến nhà ông Diện)</t>
  </si>
  <si>
    <t>Chỉnh trang, nâng cấp mở rộng đường giao thông tại thôn Thuận Sơn, xã Thuận Lộc (tuyến từ nhà ông Ngọc đến nhà ông Lan)</t>
  </si>
  <si>
    <t>Chỉnh trang, nâng cấp mở rộng đường giao thông tại thôn Chùa, xã Thuận Lộc năm 2021</t>
  </si>
  <si>
    <t>Chỉnh trang, nâng cấp mở rộng đường giao thông tại thôn Thuận Trung, xã Thuận Lộc (tuyến từ nhà ông Hợp đến nhà ông Lương)</t>
  </si>
  <si>
    <t>Chỉnh trang, nâng cấp mở rộng đường giao thông tại thôn Thuận Trung, xã Thuận Lộc (tuyến từ nhà ông Quân đến nhà ông Huyền)</t>
  </si>
  <si>
    <t>Chỉnh trang, nâng cấp mở rộng đường giao thông tại thôn Thuận Sơn, xã Thuận Lộc (tuyến từ nhà bà Lục đến nhà bà Minh)</t>
  </si>
  <si>
    <t>Chỉnh trang, nâng cấp mở rộng đường giao thông tại thôn Thuận Trung, xã Thuận Lộc (tuyến từ đường Cơn Độ đến nhà ông Xuân)</t>
  </si>
  <si>
    <t>Đường giao thông nội đồng thôn Phúc Thuận xã Thuân Lộc</t>
  </si>
  <si>
    <t>Chỉnh trang, nâng cấp mở rộng đường giao thông tại thôn Thuận Sơn, xã Thuận Lộc (Tuyến từ nhà ông Minh đến nhà ông Thùy)</t>
  </si>
  <si>
    <t>Chỉnh trang, nâng cấp mở rộng đường giao thông tại thôn Thuận Sơn, xã Thuận Lộc (Tuyến từ nhà ông Thức đến nhà ông Ổn)</t>
  </si>
  <si>
    <t>Chỉnh trang, nâng cấp, mở rộng đường giao thông thôn Thuận Trung, xã Thuận Lộc ( Tuyến từ nhà ông Thái đến nhà ông Thuần)</t>
  </si>
  <si>
    <t>Chỉnh trang, nâng cấp, mở rộng đường giao thông thôn Thuận Trung, xã Thuận Lộc ( Tuyến từ nhà ông Lý đến nhà ông Cảnh)</t>
  </si>
  <si>
    <t>Chỉnh trang, nâng cấp mở rộng đường giao thông thôn Hồng Nguyệt, xã Thuận Lộc ( Tuyến từ nhà ông Hạnh đến nhà ông Thắm)</t>
  </si>
  <si>
    <t>Chỉnh trang, nâng cấp, mở rộng đường giao thông thôn Hồng Lam, xã Thuận Lộc ( tuyến từ đường Phan Kính đến nhà ông Dũng)</t>
  </si>
  <si>
    <t>Cải tạo, nâng cấp các hạng mục nhà văn hóa thôn Phúc Thuận, xã Thuận Lộc</t>
  </si>
  <si>
    <t>Chỉnh trang, nâng cấp, mở rộng đường giao thông thôn Hồng Lam, xã Thuận Lộc ( tuyến từ nhà ông Dũng đến nhà ông Mậu)</t>
  </si>
  <si>
    <t>Chỉnh trang, nâng cấp, mở rộng đường giao thông thôn Hồng Lam, xã Thuận Lộc ( tuyến từ nhà ông Dương đến nhà ông Cường)</t>
  </si>
  <si>
    <t>Chỉnh trang, nâng cấp, mở rộng đường giao thông thôn Hồng Lam, xã Thuận Lộc ( tuyến từ ông Thuận đến nhà ông Quế)</t>
  </si>
  <si>
    <t>Chỉnh trang, nâng cấp, mở rộng đường giao thông thôn Hồng Nguyệt, xã Thuận Lộc ( tuyến từ đường Phan Kính đến nhà ông Dần)</t>
  </si>
  <si>
    <t>Chỉnh trang, nâng cấp, mở rộng đường giao thông thôn Hồng Nguyệt, xã Thuận Lộc ( tuyến từ đường Nguyễn Thiếp đến nhà bà Mai)</t>
  </si>
  <si>
    <t>Chỉnh trang, nâng cấp, mở rộng đường giao thông thôn Hồng Nguyệt, xã Thuận Lộc ( tuyến từ nhà ông Dũng đến nhà ông Luận)</t>
  </si>
  <si>
    <t>Mương nội đồng Mù Chù thôn Phúc Thuận, xã Thuận Lộc</t>
  </si>
  <si>
    <t>Chỉnh trang, nâng cấp, mở rộng đường giao thông thôn Thuận Sơn, xã Thuận Lộc ( tuyến từ nhà ông Xuân đến đường khu trung tâm xã)</t>
  </si>
  <si>
    <t>Đường giao thông nội đồng thôn Hồng Nguyệt, xã Thuận Lộc năm 2022</t>
  </si>
  <si>
    <t>Quy hoạch chi tiết xen cư đất ở 11 vùng xã Thuận Lộc, thị xã Hồng Lĩnh</t>
  </si>
  <si>
    <t>2022</t>
  </si>
  <si>
    <t>UỶ BAN NHÂN DÂN</t>
  </si>
  <si>
    <t>(Quyết toán đã được Hội đồng nhân dân phê chuẩn )</t>
  </si>
  <si>
    <t xml:space="preserve">                                                                       Đơn vị : Đồng</t>
  </si>
  <si>
    <t>Biểu số 119/CK TC-NSNN</t>
  </si>
  <si>
    <r>
      <t xml:space="preserve">Công trình chuyển tiếp </t>
    </r>
    <r>
      <rPr>
        <b/>
        <i/>
        <sz val="10"/>
        <rFont val="Times New Roman"/>
        <family val="1"/>
      </rPr>
      <t>(Chi trả nợ)</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</si>
</sst>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0"/>
    <numFmt numFmtId="174" formatCode="0.000"/>
    <numFmt numFmtId="175" formatCode="0.0"/>
    <numFmt numFmtId="176" formatCode="0.00000"/>
    <numFmt numFmtId="177" formatCode="_(* #,##0.0_);_(* \(#,##0.0\);_(* &quot;-&quot;??_);_(@_)"/>
    <numFmt numFmtId="178" formatCode="_(* #,##0.000_);_(* \(#,##0.000\);_(* &quot;-&quot;??_);_(@_)"/>
    <numFmt numFmtId="179" formatCode="_(* #,##0.000_);_(* \(#,##0.000\);_(* &quot;-&quot;???_);_(@_)"/>
    <numFmt numFmtId="180" formatCode="_(* #,##0.0000_);_(* \(#,##0.0000\);_(* &quot;-&quot;??_);_(@_)"/>
    <numFmt numFmtId="181" formatCode="0.000%"/>
    <numFmt numFmtId="182" formatCode="0.0000%"/>
    <numFmt numFmtId="183" formatCode="0.0%"/>
    <numFmt numFmtId="184" formatCode="#,##0.0"/>
    <numFmt numFmtId="185" formatCode="#,##0.000"/>
    <numFmt numFmtId="186" formatCode="#,##0.0000"/>
    <numFmt numFmtId="187" formatCode="#,##0.00000"/>
    <numFmt numFmtId="188" formatCode="#,##0.000000"/>
    <numFmt numFmtId="189" formatCode="#,##0.0000000"/>
    <numFmt numFmtId="190" formatCode="_(* #,##0.0000_);_(* \(#,##0.0000\);_(* &quot;-&quot;????_);_(@_)"/>
    <numFmt numFmtId="191" formatCode="#.##"/>
    <numFmt numFmtId="192" formatCode="_-* #,##0\ _₫_-;\-* #,##0\ _₫_-;_-* &quot;-&quot;??\ _₫_-;_-@_-"/>
    <numFmt numFmtId="193" formatCode="&quot;Yes&quot;;&quot;Yes&quot;;&quot;No&quot;"/>
    <numFmt numFmtId="194" formatCode="&quot;True&quot;;&quot;True&quot;;&quot;False&quot;"/>
    <numFmt numFmtId="195" formatCode="&quot;On&quot;;&quot;On&quot;;&quot;Off&quot;"/>
    <numFmt numFmtId="196" formatCode="[$€-2]\ #,##0.00_);[Red]\([$€-2]\ #,##0.00\)"/>
    <numFmt numFmtId="197" formatCode="_(* #,##0.00000_);_(* \(#,##0.00000\);_(* &quot;-&quot;??_);_(@_)"/>
    <numFmt numFmtId="198" formatCode="_(* #,##0.000000_);_(* \(#,##0.000000\);_(* &quot;-&quot;??_);_(@_)"/>
    <numFmt numFmtId="199" formatCode="#,###"/>
  </numFmts>
  <fonts count="69">
    <font>
      <sz val="10"/>
      <name val="Arial"/>
      <family val="0"/>
    </font>
    <font>
      <sz val="11"/>
      <name val=".VnTime"/>
      <family val="2"/>
    </font>
    <font>
      <sz val="10"/>
      <name val="Times New Roman"/>
      <family val="1"/>
    </font>
    <font>
      <b/>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2"/>
      <name val=".VnTimeH"/>
      <family val="2"/>
    </font>
    <font>
      <b/>
      <sz val="11"/>
      <name val=".VnTime"/>
      <family val="2"/>
    </font>
    <font>
      <b/>
      <sz val="11"/>
      <name val=".VnTimeH"/>
      <family val="2"/>
    </font>
    <font>
      <i/>
      <sz val="11"/>
      <name val=".VnTime"/>
      <family val="2"/>
    </font>
    <font>
      <b/>
      <i/>
      <sz val="11"/>
      <name val=".VnTime"/>
      <family val="2"/>
    </font>
    <font>
      <sz val="8"/>
      <name val="Arial"/>
      <family val="2"/>
    </font>
    <font>
      <sz val="8"/>
      <name val="Times New Roman"/>
      <family val="1"/>
    </font>
    <font>
      <b/>
      <i/>
      <sz val="8"/>
      <color indexed="8"/>
      <name val="Times New Roman"/>
      <family val="1"/>
    </font>
    <font>
      <sz val="8"/>
      <color indexed="8"/>
      <name val="Times New Roman"/>
      <family val="1"/>
    </font>
    <font>
      <b/>
      <u val="single"/>
      <sz val="11"/>
      <name val="Times New Roman"/>
      <family val="1"/>
    </font>
    <font>
      <sz val="13"/>
      <name val=".VnTime"/>
      <family val="2"/>
    </font>
    <font>
      <b/>
      <sz val="13"/>
      <name val="Times New Roman"/>
      <family val="1"/>
    </font>
    <font>
      <b/>
      <sz val="13"/>
      <name val=".VnTime"/>
      <family val="2"/>
    </font>
    <font>
      <b/>
      <sz val="10"/>
      <name val="Arial"/>
      <family val="2"/>
    </font>
    <font>
      <sz val="9"/>
      <name val="Times New Roman"/>
      <family val="1"/>
    </font>
    <font>
      <i/>
      <sz val="12"/>
      <color indexed="8"/>
      <name val="Times New Roman"/>
      <family val="1"/>
    </font>
    <font>
      <b/>
      <sz val="12"/>
      <color indexed="8"/>
      <name val="Times New Roman"/>
      <family val="1"/>
    </font>
    <font>
      <sz val="12"/>
      <color indexed="8"/>
      <name val="Times New Roman"/>
      <family val="1"/>
    </font>
    <font>
      <b/>
      <sz val="14"/>
      <name val="Times New Roman"/>
      <family val="1"/>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8"/>
      <color indexed="8"/>
      <name val="Cambria"/>
      <family val="1"/>
    </font>
    <font>
      <sz val="9"/>
      <color indexed="8"/>
      <name val="Arial"/>
      <family val="2"/>
    </font>
    <font>
      <i/>
      <sz val="13"/>
      <name val="Times New Roman"/>
      <family val="1"/>
    </font>
    <font>
      <b/>
      <i/>
      <sz val="11"/>
      <name val="Times New Roman"/>
      <family val="1"/>
    </font>
    <font>
      <b/>
      <sz val="10"/>
      <color indexed="8"/>
      <name val="Times New Roman"/>
      <family val="1"/>
    </font>
    <font>
      <b/>
      <i/>
      <sz val="10"/>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8"/>
      <color rgb="FF000000"/>
      <name val="Cambria"/>
      <family val="1"/>
    </font>
    <font>
      <sz val="9"/>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3">
    <xf numFmtId="0" fontId="0" fillId="0" borderId="0" xfId="0" applyAlignment="1">
      <alignment/>
    </xf>
    <xf numFmtId="3" fontId="4" fillId="0" borderId="0" xfId="0" applyNumberFormat="1" applyFont="1" applyFill="1" applyAlignment="1">
      <alignment horizontal="center"/>
    </xf>
    <xf numFmtId="3" fontId="6" fillId="0"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3" fontId="2" fillId="0" borderId="0" xfId="0" applyNumberFormat="1" applyFont="1" applyFill="1" applyAlignment="1">
      <alignment horizontal="center"/>
    </xf>
    <xf numFmtId="3" fontId="2" fillId="0" borderId="0" xfId="0" applyNumberFormat="1" applyFont="1" applyFill="1" applyAlignment="1">
      <alignment/>
    </xf>
    <xf numFmtId="3" fontId="7" fillId="0" borderId="0" xfId="0" applyNumberFormat="1" applyFont="1" applyFill="1" applyAlignment="1">
      <alignment/>
    </xf>
    <xf numFmtId="3" fontId="4" fillId="0" borderId="0" xfId="0" applyNumberFormat="1" applyFont="1" applyFill="1" applyAlignment="1">
      <alignment/>
    </xf>
    <xf numFmtId="3" fontId="5" fillId="0" borderId="0" xfId="0" applyNumberFormat="1" applyFont="1" applyFill="1" applyAlignment="1">
      <alignment/>
    </xf>
    <xf numFmtId="3" fontId="7" fillId="0" borderId="0" xfId="0" applyNumberFormat="1" applyFont="1" applyFill="1" applyAlignment="1">
      <alignment horizontal="center"/>
    </xf>
    <xf numFmtId="49" fontId="9" fillId="0" borderId="0" xfId="0" applyNumberFormat="1" applyFont="1" applyBorder="1" applyAlignment="1">
      <alignment horizontal="left"/>
    </xf>
    <xf numFmtId="49" fontId="9" fillId="0" borderId="0" xfId="0" applyNumberFormat="1" applyFont="1" applyBorder="1" applyAlignment="1">
      <alignment horizontal="center"/>
    </xf>
    <xf numFmtId="0" fontId="8" fillId="0" borderId="0" xfId="0" applyFont="1" applyAlignment="1">
      <alignment/>
    </xf>
    <xf numFmtId="0" fontId="10" fillId="0" borderId="0" xfId="0" applyFont="1" applyAlignment="1">
      <alignment/>
    </xf>
    <xf numFmtId="0" fontId="1" fillId="0" borderId="0" xfId="0" applyFont="1" applyAlignment="1">
      <alignment/>
    </xf>
    <xf numFmtId="0" fontId="1" fillId="0" borderId="0" xfId="0" applyFont="1" applyAlignment="1">
      <alignment horizontal="center"/>
    </xf>
    <xf numFmtId="0" fontId="12" fillId="0" borderId="0" xfId="0" applyFont="1" applyBorder="1" applyAlignment="1">
      <alignment horizontal="center"/>
    </xf>
    <xf numFmtId="0" fontId="11" fillId="0" borderId="0" xfId="0" applyFont="1" applyBorder="1" applyAlignment="1">
      <alignment horizontal="center"/>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5" fillId="0" borderId="0" xfId="0" applyNumberFormat="1" applyFont="1" applyFill="1" applyAlignment="1">
      <alignment horizontal="center"/>
    </xf>
    <xf numFmtId="0" fontId="13" fillId="0" borderId="0" xfId="0" applyFont="1" applyAlignment="1">
      <alignment/>
    </xf>
    <xf numFmtId="0" fontId="13" fillId="0" borderId="0" xfId="0" applyFont="1" applyAlignment="1">
      <alignment/>
    </xf>
    <xf numFmtId="3" fontId="67" fillId="32" borderId="12"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13" fillId="0" borderId="0" xfId="0" applyNumberFormat="1" applyFont="1" applyAlignment="1">
      <alignment/>
    </xf>
    <xf numFmtId="0" fontId="18" fillId="0" borderId="0" xfId="0" applyFont="1" applyBorder="1" applyAlignment="1">
      <alignment horizontal="center"/>
    </xf>
    <xf numFmtId="0" fontId="18" fillId="0" borderId="0" xfId="0" applyFont="1" applyAlignment="1">
      <alignment/>
    </xf>
    <xf numFmtId="0" fontId="18" fillId="0" borderId="0" xfId="0" applyFont="1" applyAlignment="1">
      <alignment horizontal="center"/>
    </xf>
    <xf numFmtId="0" fontId="20" fillId="0" borderId="0" xfId="0" applyFont="1" applyAlignment="1">
      <alignment horizontal="center"/>
    </xf>
    <xf numFmtId="0" fontId="20" fillId="0" borderId="0" xfId="0" applyFont="1" applyAlignment="1">
      <alignment/>
    </xf>
    <xf numFmtId="172" fontId="21" fillId="0" borderId="0" xfId="42" applyNumberFormat="1" applyFont="1" applyAlignment="1">
      <alignment/>
    </xf>
    <xf numFmtId="172" fontId="13" fillId="0" borderId="0" xfId="0" applyNumberFormat="1" applyFont="1" applyAlignment="1">
      <alignment/>
    </xf>
    <xf numFmtId="172" fontId="13" fillId="0" borderId="0" xfId="42" applyNumberFormat="1" applyFont="1" applyAlignment="1">
      <alignment/>
    </xf>
    <xf numFmtId="3" fontId="14" fillId="0" borderId="12" xfId="0" applyNumberFormat="1" applyFont="1" applyFill="1" applyBorder="1" applyAlignment="1">
      <alignment horizontal="center" vertical="center" wrapText="1"/>
    </xf>
    <xf numFmtId="3" fontId="2" fillId="0" borderId="12" xfId="0" applyNumberFormat="1" applyFont="1" applyFill="1" applyBorder="1" applyAlignment="1">
      <alignment wrapText="1"/>
    </xf>
    <xf numFmtId="3" fontId="14" fillId="0" borderId="12" xfId="0" applyNumberFormat="1" applyFont="1" applyFill="1" applyBorder="1" applyAlignment="1" quotePrefix="1">
      <alignment horizontal="center" wrapText="1"/>
    </xf>
    <xf numFmtId="3" fontId="14" fillId="0" borderId="12" xfId="0" applyNumberFormat="1" applyFont="1" applyFill="1" applyBorder="1" applyAlignment="1">
      <alignment/>
    </xf>
    <xf numFmtId="3" fontId="22" fillId="0" borderId="12" xfId="0" applyNumberFormat="1" applyFont="1" applyFill="1" applyBorder="1" applyAlignment="1">
      <alignment horizontal="right" vertical="center"/>
    </xf>
    <xf numFmtId="0" fontId="2" fillId="0" borderId="12" xfId="0" applyFont="1" applyBorder="1" applyAlignment="1">
      <alignment wrapText="1"/>
    </xf>
    <xf numFmtId="0" fontId="14" fillId="0" borderId="12" xfId="0" applyNumberFormat="1" applyFont="1" applyFill="1" applyBorder="1" applyAlignment="1" quotePrefix="1">
      <alignment horizontal="center" wrapText="1"/>
    </xf>
    <xf numFmtId="3" fontId="14" fillId="0" borderId="12" xfId="0" applyNumberFormat="1" applyFont="1" applyFill="1" applyBorder="1" applyAlignment="1">
      <alignment horizontal="right" vertical="center" wrapText="1"/>
    </xf>
    <xf numFmtId="199" fontId="68" fillId="0" borderId="12" xfId="0" applyNumberFormat="1" applyFont="1" applyBorder="1" applyAlignment="1">
      <alignment horizontal="right" vertical="center" wrapText="1"/>
    </xf>
    <xf numFmtId="0" fontId="2" fillId="32" borderId="12" xfId="0" applyFont="1" applyFill="1" applyBorder="1" applyAlignment="1">
      <alignment horizontal="justify" vertical="center" wrapText="1"/>
    </xf>
    <xf numFmtId="3" fontId="16" fillId="0" borderId="12" xfId="0" applyNumberFormat="1" applyFont="1" applyFill="1" applyBorder="1" applyAlignment="1">
      <alignment horizontal="center"/>
    </xf>
    <xf numFmtId="3" fontId="15" fillId="0" borderId="12" xfId="0" applyNumberFormat="1" applyFont="1" applyFill="1" applyBorder="1" applyAlignment="1">
      <alignment horizontal="right" vertical="center" wrapText="1"/>
    </xf>
    <xf numFmtId="0" fontId="2" fillId="0" borderId="13" xfId="0" applyFont="1" applyBorder="1" applyAlignment="1">
      <alignment wrapText="1"/>
    </xf>
    <xf numFmtId="0" fontId="14" fillId="0" borderId="13" xfId="0" applyNumberFormat="1" applyFont="1" applyFill="1" applyBorder="1" applyAlignment="1" quotePrefix="1">
      <alignment horizontal="center" wrapText="1"/>
    </xf>
    <xf numFmtId="3" fontId="14" fillId="0" borderId="13" xfId="0" applyNumberFormat="1" applyFont="1" applyFill="1" applyBorder="1" applyAlignment="1">
      <alignment horizontal="right" vertical="center" wrapText="1"/>
    </xf>
    <xf numFmtId="3" fontId="22" fillId="0" borderId="13" xfId="0" applyNumberFormat="1" applyFont="1" applyFill="1" applyBorder="1" applyAlignment="1">
      <alignment horizontal="right" vertical="center"/>
    </xf>
    <xf numFmtId="199" fontId="68" fillId="0" borderId="13" xfId="0" applyNumberFormat="1" applyFont="1" applyBorder="1" applyAlignment="1">
      <alignment horizontal="right" vertical="center" wrapText="1"/>
    </xf>
    <xf numFmtId="3" fontId="3" fillId="0" borderId="14"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4" fillId="0" borderId="0" xfId="0" applyNumberFormat="1" applyFont="1" applyFill="1" applyAlignment="1">
      <alignment horizontal="center"/>
    </xf>
    <xf numFmtId="3" fontId="17" fillId="0" borderId="0" xfId="0" applyNumberFormat="1" applyFont="1" applyFill="1" applyAlignment="1">
      <alignment horizontal="center"/>
    </xf>
    <xf numFmtId="3" fontId="26" fillId="0" borderId="0" xfId="0" applyNumberFormat="1" applyFont="1" applyFill="1" applyAlignment="1">
      <alignment horizontal="center"/>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23" fillId="33" borderId="0" xfId="0" applyFont="1" applyFill="1" applyAlignment="1" applyProtection="1">
      <alignment horizontal="center" vertical="center" wrapText="1" shrinkToFit="1"/>
      <protection locked="0"/>
    </xf>
    <xf numFmtId="3" fontId="6" fillId="0" borderId="17"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24" fillId="33" borderId="0" xfId="0" applyFont="1" applyFill="1" applyAlignment="1" applyProtection="1">
      <alignment horizontal="center" vertical="top" wrapText="1" shrinkToFit="1"/>
      <protection locked="0"/>
    </xf>
    <xf numFmtId="0" fontId="24" fillId="33" borderId="0" xfId="0" applyFont="1" applyFill="1" applyAlignment="1" applyProtection="1">
      <alignment horizontal="left" vertical="center" wrapText="1" shrinkToFit="1"/>
      <protection locked="0"/>
    </xf>
    <xf numFmtId="0" fontId="25" fillId="33" borderId="0" xfId="0" applyFont="1" applyFill="1" applyAlignment="1" applyProtection="1">
      <alignment horizontal="center" vertical="top" wrapText="1" shrinkToFit="1"/>
      <protection locked="0"/>
    </xf>
    <xf numFmtId="0" fontId="19" fillId="0" borderId="0" xfId="0" applyFont="1" applyAlignment="1">
      <alignment horizontal="center"/>
    </xf>
    <xf numFmtId="0" fontId="20" fillId="0" borderId="0" xfId="0" applyFont="1" applyAlignment="1">
      <alignment horizontal="center"/>
    </xf>
    <xf numFmtId="3" fontId="6" fillId="0" borderId="0" xfId="0" applyNumberFormat="1" applyFont="1" applyFill="1" applyAlignment="1">
      <alignment horizontal="left"/>
    </xf>
    <xf numFmtId="3" fontId="46" fillId="0" borderId="0" xfId="0" applyNumberFormat="1" applyFont="1" applyFill="1" applyAlignment="1">
      <alignment horizontal="center"/>
    </xf>
    <xf numFmtId="3" fontId="19" fillId="0" borderId="0" xfId="0" applyNumberFormat="1" applyFont="1" applyFill="1" applyAlignment="1">
      <alignment horizontal="center"/>
    </xf>
    <xf numFmtId="3" fontId="47" fillId="0" borderId="18" xfId="0" applyNumberFormat="1" applyFont="1" applyFill="1" applyBorder="1" applyAlignment="1">
      <alignment horizontal="left" indent="7"/>
    </xf>
    <xf numFmtId="3" fontId="48" fillId="0" borderId="12" xfId="0" applyNumberFormat="1" applyFont="1" applyFill="1" applyBorder="1" applyAlignment="1">
      <alignment horizontal="center"/>
    </xf>
    <xf numFmtId="0" fontId="3" fillId="0" borderId="12" xfId="0" applyFont="1" applyBorder="1" applyAlignment="1">
      <alignment wrapText="1"/>
    </xf>
    <xf numFmtId="0" fontId="48" fillId="0" borderId="12" xfId="0" applyNumberFormat="1" applyFont="1" applyFill="1" applyBorder="1" applyAlignment="1">
      <alignment horizontal="center" wrapText="1"/>
    </xf>
    <xf numFmtId="3" fontId="48" fillId="0" borderId="12" xfId="0" applyNumberFormat="1" applyFont="1" applyFill="1" applyBorder="1" applyAlignment="1">
      <alignment/>
    </xf>
    <xf numFmtId="3" fontId="3" fillId="0" borderId="12" xfId="0" applyNumberFormat="1" applyFont="1" applyFill="1" applyBorder="1" applyAlignment="1">
      <alignment horizontal="right" vertical="center"/>
    </xf>
    <xf numFmtId="3" fontId="48" fillId="0" borderId="12" xfId="0" applyNumberFormat="1" applyFont="1" applyFill="1" applyBorder="1" applyAlignment="1">
      <alignment horizontal="right"/>
    </xf>
    <xf numFmtId="3" fontId="48" fillId="0" borderId="12" xfId="0" applyNumberFormat="1" applyFont="1" applyFill="1" applyBorder="1" applyAlignment="1">
      <alignment horizontal="right" vertical="center" wrapText="1"/>
    </xf>
    <xf numFmtId="3" fontId="3" fillId="0" borderId="19" xfId="0" applyNumberFormat="1" applyFont="1" applyFill="1" applyBorder="1" applyAlignment="1">
      <alignment horizontal="center" vertical="center" wrapText="1"/>
    </xf>
    <xf numFmtId="3" fontId="3" fillId="0" borderId="19" xfId="0" applyNumberFormat="1" applyFont="1" applyFill="1" applyBorder="1" applyAlignment="1">
      <alignment wrapText="1"/>
    </xf>
    <xf numFmtId="3" fontId="3" fillId="0" borderId="19" xfId="0" applyNumberFormat="1" applyFont="1" applyFill="1" applyBorder="1" applyAlignment="1">
      <alignment horizontal="center" wrapText="1"/>
    </xf>
    <xf numFmtId="3" fontId="3" fillId="0" borderId="19"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1"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0</xdr:rowOff>
    </xdr:from>
    <xdr:to>
      <xdr:col>1</xdr:col>
      <xdr:colOff>523875</xdr:colOff>
      <xdr:row>2</xdr:row>
      <xdr:rowOff>9525</xdr:rowOff>
    </xdr:to>
    <xdr:sp>
      <xdr:nvSpPr>
        <xdr:cNvPr id="1" name="Straight Connector 2"/>
        <xdr:cNvSpPr>
          <a:spLocks/>
        </xdr:cNvSpPr>
      </xdr:nvSpPr>
      <xdr:spPr>
        <a:xfrm>
          <a:off x="152400" y="400050"/>
          <a:ext cx="7239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4">
      <selection activeCell="L13" sqref="L13"/>
    </sheetView>
  </sheetViews>
  <sheetFormatPr defaultColWidth="9.140625" defaultRowHeight="12.75"/>
  <cols>
    <col min="1" max="1" width="5.28125" style="4" customWidth="1"/>
    <col min="2" max="2" width="34.28125" style="5" customWidth="1"/>
    <col min="3" max="3" width="9.57421875" style="4" customWidth="1"/>
    <col min="4" max="4" width="15.8515625" style="5" customWidth="1"/>
    <col min="5" max="5" width="12.57421875" style="5" customWidth="1"/>
    <col min="6" max="6" width="13.8515625" style="5" customWidth="1"/>
    <col min="7" max="7" width="14.00390625" style="5" customWidth="1"/>
    <col min="8" max="9" width="13.28125" style="5" customWidth="1"/>
    <col min="10" max="10" width="12.7109375" style="5" customWidth="1"/>
    <col min="12" max="12" width="16.28125" style="0" customWidth="1"/>
  </cols>
  <sheetData>
    <row r="1" spans="1:10" ht="15.75">
      <c r="A1" s="68" t="s">
        <v>57</v>
      </c>
      <c r="B1" s="68"/>
      <c r="C1" s="2"/>
      <c r="D1" s="2"/>
      <c r="E1" s="1"/>
      <c r="F1" s="1"/>
      <c r="G1" s="7"/>
      <c r="H1" s="55"/>
      <c r="I1" s="55"/>
      <c r="J1" s="55"/>
    </row>
    <row r="2" spans="1:10" ht="15.75">
      <c r="A2" s="68" t="s">
        <v>1</v>
      </c>
      <c r="B2" s="68"/>
      <c r="C2" s="2"/>
      <c r="D2" s="2"/>
      <c r="E2" s="1"/>
      <c r="F2" s="1"/>
      <c r="G2" s="55" t="s">
        <v>60</v>
      </c>
      <c r="H2" s="55"/>
      <c r="I2" s="55"/>
      <c r="J2" s="55"/>
    </row>
    <row r="3" spans="1:10" ht="15.75">
      <c r="A3" s="56"/>
      <c r="B3" s="56"/>
      <c r="C3" s="2"/>
      <c r="D3" s="2"/>
      <c r="E3" s="1"/>
      <c r="F3" s="1"/>
      <c r="G3" s="7"/>
      <c r="H3" s="1"/>
      <c r="I3" s="1"/>
      <c r="J3" s="1"/>
    </row>
    <row r="4" spans="1:10" ht="15.75" customHeight="1">
      <c r="A4" s="57"/>
      <c r="B4" s="57"/>
      <c r="C4" s="57"/>
      <c r="D4" s="57"/>
      <c r="E4" s="57"/>
      <c r="F4" s="57"/>
      <c r="G4" s="57"/>
      <c r="H4" s="57"/>
      <c r="I4" s="57"/>
      <c r="J4" s="57"/>
    </row>
    <row r="5" spans="1:10" ht="18.75">
      <c r="A5" s="57" t="s">
        <v>16</v>
      </c>
      <c r="B5" s="57"/>
      <c r="C5" s="57"/>
      <c r="D5" s="57"/>
      <c r="E5" s="57"/>
      <c r="F5" s="57"/>
      <c r="G5" s="57"/>
      <c r="H5" s="57"/>
      <c r="I5" s="57"/>
      <c r="J5" s="57"/>
    </row>
    <row r="6" spans="1:10" ht="16.5">
      <c r="A6" s="69" t="s">
        <v>58</v>
      </c>
      <c r="B6" s="70"/>
      <c r="C6" s="70"/>
      <c r="D6" s="70"/>
      <c r="E6" s="70"/>
      <c r="F6" s="70"/>
      <c r="G6" s="70"/>
      <c r="H6" s="70"/>
      <c r="I6" s="70"/>
      <c r="J6" s="70"/>
    </row>
    <row r="7" spans="2:10" ht="15.75">
      <c r="B7" s="8"/>
      <c r="C7" s="20"/>
      <c r="D7" s="8"/>
      <c r="E7" s="71" t="s">
        <v>59</v>
      </c>
      <c r="F7" s="71"/>
      <c r="G7" s="71"/>
      <c r="H7" s="71"/>
      <c r="I7" s="71"/>
      <c r="J7" s="71"/>
    </row>
    <row r="8" spans="1:10" ht="14.25">
      <c r="A8" s="53" t="s">
        <v>0</v>
      </c>
      <c r="B8" s="53" t="s">
        <v>12</v>
      </c>
      <c r="C8" s="53" t="s">
        <v>6</v>
      </c>
      <c r="D8" s="62" t="s">
        <v>9</v>
      </c>
      <c r="E8" s="62"/>
      <c r="F8" s="53" t="s">
        <v>17</v>
      </c>
      <c r="G8" s="62" t="s">
        <v>18</v>
      </c>
      <c r="H8" s="62"/>
      <c r="I8" s="62"/>
      <c r="J8" s="62"/>
    </row>
    <row r="9" spans="1:10" ht="12.75">
      <c r="A9" s="61"/>
      <c r="B9" s="61"/>
      <c r="C9" s="61"/>
      <c r="D9" s="53" t="s">
        <v>2</v>
      </c>
      <c r="E9" s="51" t="s">
        <v>3</v>
      </c>
      <c r="F9" s="61"/>
      <c r="G9" s="53" t="s">
        <v>2</v>
      </c>
      <c r="H9" s="51" t="s">
        <v>4</v>
      </c>
      <c r="I9" s="58" t="s">
        <v>10</v>
      </c>
      <c r="J9" s="59"/>
    </row>
    <row r="10" spans="1:10" ht="51.75" customHeight="1">
      <c r="A10" s="54"/>
      <c r="B10" s="54"/>
      <c r="C10" s="54"/>
      <c r="D10" s="54"/>
      <c r="E10" s="52"/>
      <c r="F10" s="54"/>
      <c r="G10" s="54"/>
      <c r="H10" s="52"/>
      <c r="I10" s="19" t="s">
        <v>5</v>
      </c>
      <c r="J10" s="19" t="s">
        <v>11</v>
      </c>
    </row>
    <row r="11" spans="1:12" ht="14.25">
      <c r="A11" s="3"/>
      <c r="B11" s="3" t="s">
        <v>7</v>
      </c>
      <c r="C11" s="18"/>
      <c r="D11" s="24">
        <f>D12+D36</f>
        <v>53922982000</v>
      </c>
      <c r="E11" s="18"/>
      <c r="F11" s="24">
        <f>F12+F36</f>
        <v>0</v>
      </c>
      <c r="G11" s="18">
        <f>G12+G36</f>
        <v>9991896850</v>
      </c>
      <c r="H11" s="18">
        <f>H12+H36</f>
        <v>6835758350</v>
      </c>
      <c r="I11" s="18">
        <f>H12+I36</f>
        <v>9991896850</v>
      </c>
      <c r="J11" s="18"/>
      <c r="L11" s="31"/>
    </row>
    <row r="12" spans="1:10" s="21" customFormat="1" ht="21" customHeight="1">
      <c r="A12" s="79" t="s">
        <v>14</v>
      </c>
      <c r="B12" s="80" t="s">
        <v>61</v>
      </c>
      <c r="C12" s="81"/>
      <c r="D12" s="82">
        <f>SUM(D13:D35)</f>
        <v>45794080000</v>
      </c>
      <c r="E12" s="82"/>
      <c r="F12" s="82"/>
      <c r="G12" s="82">
        <f>H12</f>
        <v>6835758350</v>
      </c>
      <c r="H12" s="82">
        <f>SUM(H13:H35)</f>
        <v>6835758350</v>
      </c>
      <c r="I12" s="82">
        <f>SUM(I13:I35)</f>
        <v>6835758350</v>
      </c>
      <c r="J12" s="82"/>
    </row>
    <row r="13" spans="1:12" s="22" customFormat="1" ht="51" customHeight="1">
      <c r="A13" s="34">
        <v>1</v>
      </c>
      <c r="B13" s="35" t="s">
        <v>19</v>
      </c>
      <c r="C13" s="36">
        <v>2013</v>
      </c>
      <c r="D13" s="37">
        <v>1562196000</v>
      </c>
      <c r="E13" s="37"/>
      <c r="F13" s="37"/>
      <c r="G13" s="38">
        <f>H13</f>
        <v>50561000</v>
      </c>
      <c r="H13" s="38">
        <f>I13</f>
        <v>50561000</v>
      </c>
      <c r="I13" s="38">
        <v>50561000</v>
      </c>
      <c r="J13" s="37"/>
      <c r="L13" s="32"/>
    </row>
    <row r="14" spans="1:12" s="21" customFormat="1" ht="26.25" customHeight="1">
      <c r="A14" s="34">
        <v>2</v>
      </c>
      <c r="B14" s="39" t="s">
        <v>20</v>
      </c>
      <c r="C14" s="40">
        <v>2019</v>
      </c>
      <c r="D14" s="37">
        <v>4234000000</v>
      </c>
      <c r="E14" s="41"/>
      <c r="F14" s="41"/>
      <c r="G14" s="38">
        <f aca="true" t="shared" si="0" ref="G14:G34">H14</f>
        <v>386969000</v>
      </c>
      <c r="H14" s="38">
        <f aca="true" t="shared" si="1" ref="H14:H34">I14</f>
        <v>386969000</v>
      </c>
      <c r="I14" s="42">
        <v>386969000</v>
      </c>
      <c r="J14" s="41"/>
      <c r="L14" s="25"/>
    </row>
    <row r="15" spans="1:10" s="21" customFormat="1" ht="39.75" customHeight="1">
      <c r="A15" s="34">
        <v>3</v>
      </c>
      <c r="B15" s="43" t="s">
        <v>21</v>
      </c>
      <c r="C15" s="40">
        <v>2021</v>
      </c>
      <c r="D15" s="37">
        <v>9565085000</v>
      </c>
      <c r="E15" s="41"/>
      <c r="F15" s="41"/>
      <c r="G15" s="38">
        <f t="shared" si="0"/>
        <v>445709600</v>
      </c>
      <c r="H15" s="38">
        <f t="shared" si="1"/>
        <v>445709600</v>
      </c>
      <c r="I15" s="42">
        <v>445709600</v>
      </c>
      <c r="J15" s="41"/>
    </row>
    <row r="16" spans="1:12" s="21" customFormat="1" ht="23.25" customHeight="1">
      <c r="A16" s="34">
        <v>4</v>
      </c>
      <c r="B16" s="43" t="s">
        <v>22</v>
      </c>
      <c r="C16" s="40">
        <v>2020</v>
      </c>
      <c r="D16" s="37">
        <v>3049922000</v>
      </c>
      <c r="E16" s="41"/>
      <c r="F16" s="41"/>
      <c r="G16" s="38">
        <f t="shared" si="0"/>
        <v>593291000</v>
      </c>
      <c r="H16" s="38">
        <f t="shared" si="1"/>
        <v>593291000</v>
      </c>
      <c r="I16" s="42">
        <v>593291000</v>
      </c>
      <c r="J16" s="41"/>
      <c r="L16" s="33"/>
    </row>
    <row r="17" spans="1:12" s="21" customFormat="1" ht="43.5" customHeight="1">
      <c r="A17" s="34">
        <v>5</v>
      </c>
      <c r="B17" s="43" t="s">
        <v>23</v>
      </c>
      <c r="C17" s="40">
        <v>2020</v>
      </c>
      <c r="D17" s="37">
        <v>5367372000</v>
      </c>
      <c r="E17" s="41"/>
      <c r="F17" s="41"/>
      <c r="G17" s="38">
        <f t="shared" si="0"/>
        <v>700505000</v>
      </c>
      <c r="H17" s="38">
        <f t="shared" si="1"/>
        <v>700505000</v>
      </c>
      <c r="I17" s="42">
        <v>700505000</v>
      </c>
      <c r="J17" s="41"/>
      <c r="L17" s="33"/>
    </row>
    <row r="18" spans="1:10" s="21" customFormat="1" ht="57.75" customHeight="1">
      <c r="A18" s="34">
        <v>6</v>
      </c>
      <c r="B18" s="43" t="s">
        <v>24</v>
      </c>
      <c r="C18" s="40">
        <v>2020</v>
      </c>
      <c r="D18" s="23">
        <v>3268916000</v>
      </c>
      <c r="E18" s="41"/>
      <c r="F18" s="41"/>
      <c r="G18" s="38">
        <f t="shared" si="0"/>
        <v>574588000</v>
      </c>
      <c r="H18" s="38">
        <f t="shared" si="1"/>
        <v>574588000</v>
      </c>
      <c r="I18" s="42">
        <v>574588000</v>
      </c>
      <c r="J18" s="41"/>
    </row>
    <row r="19" spans="1:12" s="21" customFormat="1" ht="48.75" customHeight="1">
      <c r="A19" s="34">
        <v>7</v>
      </c>
      <c r="B19" s="43" t="s">
        <v>25</v>
      </c>
      <c r="C19" s="40">
        <v>2020</v>
      </c>
      <c r="D19" s="37">
        <v>990588000</v>
      </c>
      <c r="E19" s="41"/>
      <c r="F19" s="41"/>
      <c r="G19" s="38">
        <f t="shared" si="0"/>
        <v>247531000</v>
      </c>
      <c r="H19" s="38">
        <f t="shared" si="1"/>
        <v>247531000</v>
      </c>
      <c r="I19" s="42">
        <v>247531000</v>
      </c>
      <c r="J19" s="41"/>
      <c r="L19" s="33"/>
    </row>
    <row r="20" spans="1:10" s="21" customFormat="1" ht="52.5" customHeight="1">
      <c r="A20" s="34">
        <v>8</v>
      </c>
      <c r="B20" s="43" t="s">
        <v>26</v>
      </c>
      <c r="C20" s="40">
        <v>2020</v>
      </c>
      <c r="D20" s="37">
        <v>1813346000</v>
      </c>
      <c r="E20" s="41"/>
      <c r="F20" s="41"/>
      <c r="G20" s="38">
        <f t="shared" si="0"/>
        <v>284626000</v>
      </c>
      <c r="H20" s="38">
        <f t="shared" si="1"/>
        <v>284626000</v>
      </c>
      <c r="I20" s="42">
        <v>284626000</v>
      </c>
      <c r="J20" s="41"/>
    </row>
    <row r="21" spans="1:10" s="21" customFormat="1" ht="31.5" customHeight="1">
      <c r="A21" s="34">
        <v>9</v>
      </c>
      <c r="B21" s="43" t="s">
        <v>27</v>
      </c>
      <c r="C21" s="40">
        <v>2021</v>
      </c>
      <c r="D21" s="23">
        <v>990588000</v>
      </c>
      <c r="E21" s="41"/>
      <c r="F21" s="41"/>
      <c r="G21" s="38">
        <f t="shared" si="0"/>
        <v>169832000</v>
      </c>
      <c r="H21" s="38">
        <f t="shared" si="1"/>
        <v>169832000</v>
      </c>
      <c r="I21" s="42">
        <v>169832000</v>
      </c>
      <c r="J21" s="41"/>
    </row>
    <row r="22" spans="1:10" s="21" customFormat="1" ht="42.75" customHeight="1">
      <c r="A22" s="34">
        <v>10</v>
      </c>
      <c r="B22" s="43" t="s">
        <v>28</v>
      </c>
      <c r="C22" s="40">
        <v>2021</v>
      </c>
      <c r="D22" s="23">
        <v>708693000</v>
      </c>
      <c r="E22" s="41"/>
      <c r="F22" s="41"/>
      <c r="G22" s="38">
        <f t="shared" si="0"/>
        <v>186660000</v>
      </c>
      <c r="H22" s="38">
        <f t="shared" si="1"/>
        <v>186660000</v>
      </c>
      <c r="I22" s="42">
        <v>186660000</v>
      </c>
      <c r="J22" s="41"/>
    </row>
    <row r="23" spans="1:10" s="21" customFormat="1" ht="44.25" customHeight="1">
      <c r="A23" s="34">
        <v>11</v>
      </c>
      <c r="B23" s="43" t="s">
        <v>29</v>
      </c>
      <c r="C23" s="40">
        <v>2021</v>
      </c>
      <c r="D23" s="23">
        <v>3281474000</v>
      </c>
      <c r="E23" s="41"/>
      <c r="F23" s="41"/>
      <c r="G23" s="38">
        <f t="shared" si="0"/>
        <v>873757000</v>
      </c>
      <c r="H23" s="38">
        <f t="shared" si="1"/>
        <v>873757000</v>
      </c>
      <c r="I23" s="42">
        <v>873757000</v>
      </c>
      <c r="J23" s="41"/>
    </row>
    <row r="24" spans="1:10" s="21" customFormat="1" ht="31.5" customHeight="1">
      <c r="A24" s="34">
        <v>12</v>
      </c>
      <c r="B24" s="43" t="s">
        <v>30</v>
      </c>
      <c r="C24" s="40">
        <v>2021</v>
      </c>
      <c r="D24" s="23"/>
      <c r="E24" s="41"/>
      <c r="F24" s="41"/>
      <c r="G24" s="38">
        <f t="shared" si="0"/>
        <v>475272000</v>
      </c>
      <c r="H24" s="38">
        <f t="shared" si="1"/>
        <v>475272000</v>
      </c>
      <c r="I24" s="42">
        <v>475272000</v>
      </c>
      <c r="J24" s="41"/>
    </row>
    <row r="25" spans="1:10" s="21" customFormat="1" ht="54" customHeight="1">
      <c r="A25" s="34">
        <v>13</v>
      </c>
      <c r="B25" s="43" t="s">
        <v>31</v>
      </c>
      <c r="C25" s="40">
        <v>2021</v>
      </c>
      <c r="D25" s="23">
        <v>665805000</v>
      </c>
      <c r="E25" s="41"/>
      <c r="F25" s="41"/>
      <c r="G25" s="38">
        <f t="shared" si="0"/>
        <v>26150000</v>
      </c>
      <c r="H25" s="38">
        <f t="shared" si="1"/>
        <v>26150000</v>
      </c>
      <c r="I25" s="42">
        <v>26150000</v>
      </c>
      <c r="J25" s="41"/>
    </row>
    <row r="26" spans="1:10" s="21" customFormat="1" ht="52.5" customHeight="1">
      <c r="A26" s="34">
        <v>14</v>
      </c>
      <c r="B26" s="43" t="s">
        <v>32</v>
      </c>
      <c r="C26" s="40">
        <v>2021</v>
      </c>
      <c r="D26" s="23">
        <v>811308000</v>
      </c>
      <c r="E26" s="41"/>
      <c r="F26" s="41"/>
      <c r="G26" s="38">
        <f t="shared" si="0"/>
        <v>13569000</v>
      </c>
      <c r="H26" s="38">
        <f t="shared" si="1"/>
        <v>13569000</v>
      </c>
      <c r="I26" s="42">
        <v>13569000</v>
      </c>
      <c r="J26" s="41"/>
    </row>
    <row r="27" spans="1:10" s="21" customFormat="1" ht="39.75" customHeight="1">
      <c r="A27" s="34">
        <v>15</v>
      </c>
      <c r="B27" s="43" t="s">
        <v>33</v>
      </c>
      <c r="C27" s="40">
        <v>2021</v>
      </c>
      <c r="D27" s="23">
        <v>1417965000</v>
      </c>
      <c r="E27" s="41"/>
      <c r="F27" s="41"/>
      <c r="G27" s="38">
        <f t="shared" si="0"/>
        <v>46869500</v>
      </c>
      <c r="H27" s="38">
        <f t="shared" si="1"/>
        <v>46869500</v>
      </c>
      <c r="I27" s="42">
        <v>46869500</v>
      </c>
      <c r="J27" s="41"/>
    </row>
    <row r="28" spans="1:10" s="21" customFormat="1" ht="51.75" customHeight="1">
      <c r="A28" s="34">
        <v>16</v>
      </c>
      <c r="B28" s="43" t="s">
        <v>34</v>
      </c>
      <c r="C28" s="40">
        <v>2021</v>
      </c>
      <c r="D28" s="23">
        <v>1018225000</v>
      </c>
      <c r="E28" s="41"/>
      <c r="F28" s="41"/>
      <c r="G28" s="38">
        <f t="shared" si="0"/>
        <v>57083000</v>
      </c>
      <c r="H28" s="38">
        <f t="shared" si="1"/>
        <v>57083000</v>
      </c>
      <c r="I28" s="42">
        <v>57083000</v>
      </c>
      <c r="J28" s="41"/>
    </row>
    <row r="29" spans="1:10" s="21" customFormat="1" ht="56.25" customHeight="1">
      <c r="A29" s="34">
        <v>17</v>
      </c>
      <c r="B29" s="43" t="s">
        <v>35</v>
      </c>
      <c r="C29" s="40">
        <v>2021</v>
      </c>
      <c r="D29" s="23">
        <v>701070000</v>
      </c>
      <c r="E29" s="41"/>
      <c r="F29" s="41"/>
      <c r="G29" s="38">
        <f t="shared" si="0"/>
        <v>308305250</v>
      </c>
      <c r="H29" s="38">
        <f t="shared" si="1"/>
        <v>308305250</v>
      </c>
      <c r="I29" s="42">
        <v>308305250</v>
      </c>
      <c r="J29" s="41"/>
    </row>
    <row r="30" spans="1:10" s="21" customFormat="1" ht="49.5" customHeight="1">
      <c r="A30" s="34">
        <v>18</v>
      </c>
      <c r="B30" s="43" t="s">
        <v>36</v>
      </c>
      <c r="C30" s="40">
        <v>2021</v>
      </c>
      <c r="D30" s="23">
        <v>1654838000</v>
      </c>
      <c r="E30" s="41"/>
      <c r="F30" s="41"/>
      <c r="G30" s="38">
        <f t="shared" si="0"/>
        <v>13206000</v>
      </c>
      <c r="H30" s="38">
        <f t="shared" si="1"/>
        <v>13206000</v>
      </c>
      <c r="I30" s="42">
        <v>13206000</v>
      </c>
      <c r="J30" s="41"/>
    </row>
    <row r="31" spans="1:10" s="21" customFormat="1" ht="59.25" customHeight="1">
      <c r="A31" s="34">
        <v>19</v>
      </c>
      <c r="B31" s="43" t="s">
        <v>37</v>
      </c>
      <c r="C31" s="40">
        <v>2021</v>
      </c>
      <c r="D31" s="23">
        <v>1169336000</v>
      </c>
      <c r="E31" s="41"/>
      <c r="F31" s="41"/>
      <c r="G31" s="38">
        <f t="shared" si="0"/>
        <v>46378000</v>
      </c>
      <c r="H31" s="38">
        <f t="shared" si="1"/>
        <v>46378000</v>
      </c>
      <c r="I31" s="42">
        <v>46378000</v>
      </c>
      <c r="J31" s="41"/>
    </row>
    <row r="32" spans="1:10" s="21" customFormat="1" ht="31.5" customHeight="1">
      <c r="A32" s="34">
        <v>20</v>
      </c>
      <c r="B32" s="43" t="s">
        <v>38</v>
      </c>
      <c r="C32" s="40">
        <v>2021</v>
      </c>
      <c r="D32" s="23">
        <v>1070466000</v>
      </c>
      <c r="E32" s="41"/>
      <c r="F32" s="41"/>
      <c r="G32" s="38">
        <f t="shared" si="0"/>
        <v>570970000</v>
      </c>
      <c r="H32" s="38">
        <f t="shared" si="1"/>
        <v>570970000</v>
      </c>
      <c r="I32" s="42">
        <v>570970000</v>
      </c>
      <c r="J32" s="41"/>
    </row>
    <row r="33" spans="1:10" s="21" customFormat="1" ht="58.5" customHeight="1">
      <c r="A33" s="34">
        <v>21</v>
      </c>
      <c r="B33" s="43" t="s">
        <v>39</v>
      </c>
      <c r="C33" s="40">
        <v>2021</v>
      </c>
      <c r="D33" s="23">
        <v>541196000</v>
      </c>
      <c r="E33" s="41"/>
      <c r="F33" s="41"/>
      <c r="G33" s="38">
        <f t="shared" si="0"/>
        <v>131661000</v>
      </c>
      <c r="H33" s="38">
        <f t="shared" si="1"/>
        <v>131661000</v>
      </c>
      <c r="I33" s="42">
        <v>131661000</v>
      </c>
      <c r="J33" s="41"/>
    </row>
    <row r="34" spans="1:10" s="21" customFormat="1" ht="52.5" customHeight="1">
      <c r="A34" s="34">
        <v>22</v>
      </c>
      <c r="B34" s="43" t="s">
        <v>40</v>
      </c>
      <c r="C34" s="40">
        <v>2021</v>
      </c>
      <c r="D34" s="23">
        <v>1414796000</v>
      </c>
      <c r="E34" s="41"/>
      <c r="F34" s="41"/>
      <c r="G34" s="38">
        <f t="shared" si="0"/>
        <v>373385000</v>
      </c>
      <c r="H34" s="38">
        <f t="shared" si="1"/>
        <v>373385000</v>
      </c>
      <c r="I34" s="42">
        <v>373385000</v>
      </c>
      <c r="J34" s="41"/>
    </row>
    <row r="35" spans="1:10" s="21" customFormat="1" ht="31.5" customHeight="1">
      <c r="A35" s="34">
        <v>23</v>
      </c>
      <c r="B35" s="39" t="s">
        <v>45</v>
      </c>
      <c r="C35" s="40" t="s">
        <v>56</v>
      </c>
      <c r="D35" s="37">
        <v>496895000</v>
      </c>
      <c r="E35" s="41"/>
      <c r="F35" s="41"/>
      <c r="G35" s="38">
        <f>I35</f>
        <v>258880000</v>
      </c>
      <c r="H35" s="38">
        <f>I35</f>
        <v>258880000</v>
      </c>
      <c r="I35" s="42">
        <v>258880000</v>
      </c>
      <c r="J35" s="41"/>
    </row>
    <row r="36" spans="1:10" s="21" customFormat="1" ht="15" customHeight="1">
      <c r="A36" s="72" t="s">
        <v>15</v>
      </c>
      <c r="B36" s="73" t="s">
        <v>8</v>
      </c>
      <c r="C36" s="74"/>
      <c r="D36" s="75">
        <f>D37</f>
        <v>8128902000</v>
      </c>
      <c r="E36" s="75"/>
      <c r="F36" s="75"/>
      <c r="G36" s="76">
        <f>I36</f>
        <v>3156138500</v>
      </c>
      <c r="H36" s="76"/>
      <c r="I36" s="77">
        <f>I37</f>
        <v>3156138500</v>
      </c>
      <c r="J36" s="78"/>
    </row>
    <row r="37" spans="1:10" s="22" customFormat="1" ht="16.5" customHeight="1">
      <c r="A37" s="72"/>
      <c r="B37" s="73" t="s">
        <v>13</v>
      </c>
      <c r="C37" s="74"/>
      <c r="D37" s="75">
        <f>SUM(D38:D51)</f>
        <v>8128902000</v>
      </c>
      <c r="E37" s="75"/>
      <c r="F37" s="75"/>
      <c r="G37" s="76">
        <f>I37</f>
        <v>3156138500</v>
      </c>
      <c r="H37" s="76"/>
      <c r="I37" s="77">
        <f>SUM(I38:I51)</f>
        <v>3156138500</v>
      </c>
      <c r="J37" s="78"/>
    </row>
    <row r="38" spans="1:10" s="21" customFormat="1" ht="45.75" customHeight="1">
      <c r="A38" s="44">
        <v>1</v>
      </c>
      <c r="B38" s="39" t="s">
        <v>41</v>
      </c>
      <c r="C38" s="40" t="s">
        <v>56</v>
      </c>
      <c r="D38" s="38">
        <v>337911000</v>
      </c>
      <c r="E38" s="41"/>
      <c r="F38" s="41">
        <v>290139000</v>
      </c>
      <c r="G38" s="38">
        <f>I38</f>
        <v>90160000</v>
      </c>
      <c r="H38" s="38"/>
      <c r="I38" s="42">
        <v>90160000</v>
      </c>
      <c r="J38" s="45"/>
    </row>
    <row r="39" spans="1:10" s="21" customFormat="1" ht="45.75" customHeight="1">
      <c r="A39" s="34">
        <v>2</v>
      </c>
      <c r="B39" s="39" t="s">
        <v>42</v>
      </c>
      <c r="C39" s="40" t="s">
        <v>56</v>
      </c>
      <c r="D39" s="38">
        <v>815438000</v>
      </c>
      <c r="E39" s="41"/>
      <c r="F39" s="41">
        <v>689451000</v>
      </c>
      <c r="G39" s="38">
        <f aca="true" t="shared" si="2" ref="G39:G51">I39</f>
        <v>272012000</v>
      </c>
      <c r="H39" s="38"/>
      <c r="I39" s="42">
        <v>272012000</v>
      </c>
      <c r="J39" s="41"/>
    </row>
    <row r="40" spans="1:10" s="21" customFormat="1" ht="44.25" customHeight="1">
      <c r="A40" s="44">
        <v>3</v>
      </c>
      <c r="B40" s="39" t="s">
        <v>43</v>
      </c>
      <c r="C40" s="40" t="s">
        <v>56</v>
      </c>
      <c r="D40" s="38">
        <v>474967000</v>
      </c>
      <c r="E40" s="41"/>
      <c r="F40" s="41">
        <v>503044000</v>
      </c>
      <c r="G40" s="38">
        <f t="shared" si="2"/>
        <v>198303000</v>
      </c>
      <c r="H40" s="38"/>
      <c r="I40" s="42">
        <v>198303000</v>
      </c>
      <c r="J40" s="41"/>
    </row>
    <row r="41" spans="1:10" s="21" customFormat="1" ht="55.5" customHeight="1">
      <c r="A41" s="34">
        <v>4</v>
      </c>
      <c r="B41" s="39" t="s">
        <v>44</v>
      </c>
      <c r="C41" s="40" t="s">
        <v>56</v>
      </c>
      <c r="D41" s="38">
        <v>318842000</v>
      </c>
      <c r="E41" s="41"/>
      <c r="F41" s="41">
        <v>255648000</v>
      </c>
      <c r="G41" s="38">
        <f t="shared" si="2"/>
        <v>84767500</v>
      </c>
      <c r="H41" s="38"/>
      <c r="I41" s="42">
        <v>84767500</v>
      </c>
      <c r="J41" s="41"/>
    </row>
    <row r="42" spans="1:10" s="21" customFormat="1" ht="44.25" customHeight="1">
      <c r="A42" s="44">
        <v>5</v>
      </c>
      <c r="B42" s="39" t="s">
        <v>46</v>
      </c>
      <c r="C42" s="40" t="s">
        <v>56</v>
      </c>
      <c r="D42" s="38">
        <v>836970000</v>
      </c>
      <c r="E42" s="41"/>
      <c r="F42" s="41">
        <v>642880000</v>
      </c>
      <c r="G42" s="38">
        <f t="shared" si="2"/>
        <v>263961500</v>
      </c>
      <c r="H42" s="38"/>
      <c r="I42" s="42">
        <v>263961500</v>
      </c>
      <c r="J42" s="41"/>
    </row>
    <row r="43" spans="1:10" s="21" customFormat="1" ht="56.25" customHeight="1">
      <c r="A43" s="34">
        <v>6</v>
      </c>
      <c r="B43" s="39" t="s">
        <v>47</v>
      </c>
      <c r="C43" s="40" t="s">
        <v>56</v>
      </c>
      <c r="D43" s="38">
        <v>1008018000</v>
      </c>
      <c r="E43" s="41"/>
      <c r="F43" s="41">
        <v>764701000</v>
      </c>
      <c r="G43" s="38">
        <f t="shared" si="2"/>
        <v>346120500</v>
      </c>
      <c r="H43" s="38"/>
      <c r="I43" s="42">
        <v>346120500</v>
      </c>
      <c r="J43" s="41"/>
    </row>
    <row r="44" spans="1:10" s="21" customFormat="1" ht="43.5" customHeight="1">
      <c r="A44" s="44">
        <v>7</v>
      </c>
      <c r="B44" s="39" t="s">
        <v>48</v>
      </c>
      <c r="C44" s="40" t="s">
        <v>56</v>
      </c>
      <c r="D44" s="38">
        <v>886912000</v>
      </c>
      <c r="E44" s="41"/>
      <c r="F44" s="41">
        <v>679617000</v>
      </c>
      <c r="G44" s="38">
        <f t="shared" si="2"/>
        <v>286027500</v>
      </c>
      <c r="H44" s="38"/>
      <c r="I44" s="42">
        <v>286027500</v>
      </c>
      <c r="J44" s="41"/>
    </row>
    <row r="45" spans="1:10" s="21" customFormat="1" ht="62.25" customHeight="1">
      <c r="A45" s="34">
        <v>8</v>
      </c>
      <c r="B45" s="39" t="s">
        <v>49</v>
      </c>
      <c r="C45" s="40" t="s">
        <v>56</v>
      </c>
      <c r="D45" s="38">
        <v>379980000</v>
      </c>
      <c r="E45" s="41"/>
      <c r="F45" s="41">
        <v>272672000</v>
      </c>
      <c r="G45" s="38">
        <f t="shared" si="2"/>
        <v>125628000</v>
      </c>
      <c r="H45" s="38"/>
      <c r="I45" s="42">
        <v>125628000</v>
      </c>
      <c r="J45" s="41"/>
    </row>
    <row r="46" spans="1:10" s="21" customFormat="1" ht="60.75" customHeight="1">
      <c r="A46" s="44">
        <v>9</v>
      </c>
      <c r="B46" s="39" t="s">
        <v>50</v>
      </c>
      <c r="C46" s="40" t="s">
        <v>56</v>
      </c>
      <c r="D46" s="38">
        <v>547264000</v>
      </c>
      <c r="E46" s="41"/>
      <c r="F46" s="41">
        <v>344671000</v>
      </c>
      <c r="G46" s="38">
        <f t="shared" si="2"/>
        <v>174038000</v>
      </c>
      <c r="H46" s="38"/>
      <c r="I46" s="42">
        <v>174038000</v>
      </c>
      <c r="J46" s="41"/>
    </row>
    <row r="47" spans="1:10" s="21" customFormat="1" ht="45" customHeight="1">
      <c r="A47" s="34">
        <v>10</v>
      </c>
      <c r="B47" s="39" t="s">
        <v>51</v>
      </c>
      <c r="C47" s="40" t="s">
        <v>56</v>
      </c>
      <c r="D47" s="38">
        <v>599477000</v>
      </c>
      <c r="E47" s="41"/>
      <c r="F47" s="41">
        <v>436529000</v>
      </c>
      <c r="G47" s="38">
        <f t="shared" si="2"/>
        <v>206767000</v>
      </c>
      <c r="H47" s="38"/>
      <c r="I47" s="42">
        <v>206767000</v>
      </c>
      <c r="J47" s="41"/>
    </row>
    <row r="48" spans="1:10" s="21" customFormat="1" ht="33" customHeight="1">
      <c r="A48" s="44">
        <v>11</v>
      </c>
      <c r="B48" s="39" t="s">
        <v>52</v>
      </c>
      <c r="C48" s="40" t="s">
        <v>56</v>
      </c>
      <c r="D48" s="38">
        <v>124089000</v>
      </c>
      <c r="E48" s="41"/>
      <c r="F48" s="41">
        <v>109791000</v>
      </c>
      <c r="G48" s="38">
        <f t="shared" si="2"/>
        <v>108285000</v>
      </c>
      <c r="H48" s="38"/>
      <c r="I48" s="42">
        <v>108285000</v>
      </c>
      <c r="J48" s="41"/>
    </row>
    <row r="49" spans="1:10" s="21" customFormat="1" ht="60" customHeight="1">
      <c r="A49" s="34">
        <v>12</v>
      </c>
      <c r="B49" s="39" t="s">
        <v>53</v>
      </c>
      <c r="C49" s="40" t="s">
        <v>56</v>
      </c>
      <c r="D49" s="38">
        <v>475313000</v>
      </c>
      <c r="E49" s="41"/>
      <c r="F49" s="41">
        <v>337446000</v>
      </c>
      <c r="G49" s="38">
        <f t="shared" si="2"/>
        <v>160068500</v>
      </c>
      <c r="H49" s="38"/>
      <c r="I49" s="42">
        <v>160068500</v>
      </c>
      <c r="J49" s="41"/>
    </row>
    <row r="50" spans="1:10" s="21" customFormat="1" ht="31.5" customHeight="1">
      <c r="A50" s="44">
        <v>13</v>
      </c>
      <c r="B50" s="39" t="s">
        <v>54</v>
      </c>
      <c r="C50" s="40" t="s">
        <v>56</v>
      </c>
      <c r="D50" s="38">
        <v>1036739000</v>
      </c>
      <c r="E50" s="41"/>
      <c r="F50" s="41">
        <v>858717000</v>
      </c>
      <c r="G50" s="38">
        <f t="shared" si="2"/>
        <v>690000000</v>
      </c>
      <c r="H50" s="38"/>
      <c r="I50" s="42">
        <v>690000000</v>
      </c>
      <c r="J50" s="41"/>
    </row>
    <row r="51" spans="1:10" s="21" customFormat="1" ht="36" customHeight="1">
      <c r="A51" s="34">
        <v>14</v>
      </c>
      <c r="B51" s="46" t="s">
        <v>55</v>
      </c>
      <c r="C51" s="47" t="s">
        <v>56</v>
      </c>
      <c r="D51" s="49">
        <v>286982000</v>
      </c>
      <c r="E51" s="48"/>
      <c r="F51" s="48">
        <v>273938000</v>
      </c>
      <c r="G51" s="49">
        <f t="shared" si="2"/>
        <v>150000000</v>
      </c>
      <c r="H51" s="49"/>
      <c r="I51" s="50">
        <v>150000000</v>
      </c>
      <c r="J51" s="48"/>
    </row>
    <row r="52" spans="1:10" ht="15.75" customHeight="1">
      <c r="A52" s="16"/>
      <c r="B52" s="10"/>
      <c r="C52" s="11"/>
      <c r="D52" s="11"/>
      <c r="E52" s="60"/>
      <c r="F52" s="60"/>
      <c r="G52" s="60"/>
      <c r="H52" s="60"/>
      <c r="I52" s="60"/>
      <c r="J52" s="60"/>
    </row>
    <row r="53" spans="1:10" ht="15.75" customHeight="1">
      <c r="A53" s="63"/>
      <c r="B53" s="63"/>
      <c r="C53" s="63"/>
      <c r="D53" s="12"/>
      <c r="E53" s="63"/>
      <c r="F53" s="63"/>
      <c r="G53" s="63"/>
      <c r="H53" s="63"/>
      <c r="I53" s="63"/>
      <c r="J53" s="63"/>
    </row>
    <row r="54" spans="1:10" ht="12.75" customHeight="1" hidden="1">
      <c r="A54" s="63"/>
      <c r="B54" s="63"/>
      <c r="C54" s="63"/>
      <c r="D54" s="13"/>
      <c r="E54" s="63"/>
      <c r="F54" s="63"/>
      <c r="G54" s="63"/>
      <c r="H54" s="63"/>
      <c r="I54" s="63"/>
      <c r="J54" s="63"/>
    </row>
    <row r="55" spans="1:10" ht="5.25" customHeight="1">
      <c r="A55" s="17"/>
      <c r="B55" s="14"/>
      <c r="C55" s="15"/>
      <c r="D55" s="14"/>
      <c r="E55" s="63"/>
      <c r="F55" s="63"/>
      <c r="G55" s="63"/>
      <c r="H55" s="63"/>
      <c r="I55" s="63"/>
      <c r="J55" s="63"/>
    </row>
    <row r="56" spans="1:10" ht="12.75" customHeight="1">
      <c r="A56" s="16"/>
      <c r="B56" s="14"/>
      <c r="C56" s="15"/>
      <c r="D56" s="14"/>
      <c r="E56" s="63"/>
      <c r="F56" s="63"/>
      <c r="G56" s="63"/>
      <c r="H56" s="63"/>
      <c r="I56" s="63"/>
      <c r="J56" s="63"/>
    </row>
    <row r="57" spans="1:10" ht="15.75" customHeight="1">
      <c r="A57" s="26"/>
      <c r="B57" s="27"/>
      <c r="C57" s="28"/>
      <c r="D57" s="27"/>
      <c r="E57" s="65"/>
      <c r="F57" s="65"/>
      <c r="G57" s="65"/>
      <c r="H57" s="65"/>
      <c r="I57" s="65"/>
      <c r="J57" s="65"/>
    </row>
    <row r="58" spans="1:10" ht="16.5">
      <c r="A58" s="66"/>
      <c r="B58" s="66"/>
      <c r="C58" s="29"/>
      <c r="D58" s="30"/>
      <c r="E58" s="30"/>
      <c r="F58" s="30"/>
      <c r="G58" s="67"/>
      <c r="H58" s="67"/>
      <c r="I58" s="67"/>
      <c r="J58" s="67"/>
    </row>
    <row r="59" spans="1:10" ht="15.75" customHeight="1">
      <c r="A59" s="16"/>
      <c r="B59" s="14"/>
      <c r="C59" s="15"/>
      <c r="D59" s="14"/>
      <c r="E59" s="14"/>
      <c r="F59" s="14"/>
      <c r="G59" s="14"/>
      <c r="H59" s="14"/>
      <c r="I59" s="14"/>
      <c r="J59" s="14"/>
    </row>
    <row r="60" spans="1:10" ht="15.75">
      <c r="A60" s="9"/>
      <c r="B60" s="64"/>
      <c r="C60" s="64"/>
      <c r="D60" s="64"/>
      <c r="E60" s="6"/>
      <c r="F60" s="6"/>
      <c r="G60" s="6"/>
      <c r="H60" s="6"/>
      <c r="I60" s="6"/>
      <c r="J60" s="6"/>
    </row>
    <row r="61" spans="1:10" ht="15">
      <c r="A61" s="9"/>
      <c r="B61" s="6"/>
      <c r="C61" s="9"/>
      <c r="D61" s="6"/>
      <c r="E61" s="6"/>
      <c r="F61" s="6"/>
      <c r="G61" s="6"/>
      <c r="H61" s="6"/>
      <c r="I61" s="6"/>
      <c r="J61" s="6"/>
    </row>
    <row r="62" spans="2:10" ht="15.75">
      <c r="B62" s="1"/>
      <c r="E62" s="55"/>
      <c r="F62" s="55"/>
      <c r="G62" s="55"/>
      <c r="H62" s="55"/>
      <c r="I62" s="55"/>
      <c r="J62" s="55"/>
    </row>
  </sheetData>
  <sheetProtection/>
  <mergeCells count="29">
    <mergeCell ref="G2:J2"/>
    <mergeCell ref="A53:C54"/>
    <mergeCell ref="B60:D60"/>
    <mergeCell ref="E53:J54"/>
    <mergeCell ref="E55:J56"/>
    <mergeCell ref="E57:J57"/>
    <mergeCell ref="E62:J62"/>
    <mergeCell ref="A58:B58"/>
    <mergeCell ref="G58:J58"/>
    <mergeCell ref="I9:J9"/>
    <mergeCell ref="E52:J52"/>
    <mergeCell ref="E7:J7"/>
    <mergeCell ref="A8:A10"/>
    <mergeCell ref="B8:B10"/>
    <mergeCell ref="C8:C10"/>
    <mergeCell ref="D8:E8"/>
    <mergeCell ref="F8:F10"/>
    <mergeCell ref="G8:J8"/>
    <mergeCell ref="D9:D10"/>
    <mergeCell ref="E9:E10"/>
    <mergeCell ref="G9:G10"/>
    <mergeCell ref="A1:B1"/>
    <mergeCell ref="H1:J1"/>
    <mergeCell ref="A2:B2"/>
    <mergeCell ref="A3:B3"/>
    <mergeCell ref="A5:J5"/>
    <mergeCell ref="A6:J6"/>
    <mergeCell ref="H9:H10"/>
    <mergeCell ref="A4:J4"/>
  </mergeCells>
  <printOptions/>
  <pageMargins left="0.2" right="0.3" top="0.34" bottom="0.31" header="0.39" footer="0.2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2023-08-01T04:34:28Z</cp:lastPrinted>
  <dcterms:created xsi:type="dcterms:W3CDTF">2013-01-07T12:31:08Z</dcterms:created>
  <dcterms:modified xsi:type="dcterms:W3CDTF">2023-08-15T08:55:37Z</dcterms:modified>
  <cp:category/>
  <cp:version/>
  <cp:contentType/>
  <cp:contentStatus/>
</cp:coreProperties>
</file>